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235" yWindow="252" windowWidth="14498" windowHeight="11814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C62" i="1" l="1"/>
  <c r="F62" i="1"/>
  <c r="E62" i="1"/>
  <c r="D62" i="1"/>
  <c r="C68" i="1" l="1"/>
  <c r="C71" i="1" s="1"/>
  <c r="C64" i="1"/>
  <c r="C65" i="1" s="1"/>
</calcChain>
</file>

<file path=xl/comments1.xml><?xml version="1.0" encoding="utf-8"?>
<comments xmlns="http://schemas.openxmlformats.org/spreadsheetml/2006/main">
  <authors>
    <author>Chris Fuelling</author>
  </authors>
  <commentList>
    <comment ref="D5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A borrower will be able to request a draw here and fill in values for eachline item that was completed. 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>Chris Fuelling:</t>
        </r>
        <r>
          <rPr>
            <sz val="8"/>
            <color indexed="81"/>
            <rFont val="Tahoma"/>
            <family val="2"/>
          </rPr>
          <t xml:space="preserve">
Add values: Not Started, 25% Complete, 50% Complete, 75% Compete, Finished, In Progress, Pending Inspection, Needs Budget Approval, Canceled, 
This page/module for draw management will be accessible to a 3rd party contact like a home inspector... 
We do NOT want borrowers to ever be able to edit the status of a line item</t>
        </r>
      </text>
    </comment>
    <comment ref="J5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The home inspector or any back office user can create notes &amp; upload pics/files. </t>
        </r>
      </text>
    </comment>
    <comment ref="A7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This is a category header/label</t>
        </r>
      </text>
    </comment>
    <comment ref="A8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All these items will be the default line items. However, All users can remove line items and add new items when required. 
Is it possible to have a master rehab budget, controlled on the PC profile level, which becomes the company default? </t>
        </r>
      </text>
    </comment>
    <comment ref="D8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The value entered can never exceed the budgeted amount.</t>
        </r>
      </text>
    </comment>
    <comment ref="H9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Calculate % complete using total draws over total budget amount.  If 100% complete, change color to light grey. </t>
        </r>
      </text>
    </comment>
    <comment ref="B10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Allow uploads of .doc, .xls,  pics or pdfs etc.. .
Track which user made notes and which user made uploads. 
Can we support muti-thread comments/notes for various users? </t>
        </r>
      </text>
    </comment>
    <comment ref="D61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These status drp downs are for back office only. Use these values: 
Pending Review [default status after a draw request is created]
Needs Manager Approval/Override
Draw Disbursed
Draw Denied
Pending Re-Inspection</t>
        </r>
      </text>
    </comment>
    <comment ref="C62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This is total rehab budget</t>
        </r>
      </text>
    </comment>
    <comment ref="D62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this is total amount of each draw request fr each line item. </t>
        </r>
      </text>
    </comment>
    <comment ref="C64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This is Total Budget - [all approved/disbursed draws] </t>
        </r>
      </text>
    </comment>
    <comment ref="C65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Calculate based off of Current Escorw balance over the total rehab budget. </t>
        </r>
      </text>
    </comment>
    <comment ref="C68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Add up total draws disbursed. </t>
        </r>
      </text>
    </comment>
    <comment ref="C69" authorId="0">
      <text>
        <r>
          <rPr>
            <b/>
            <sz val="8"/>
            <color indexed="81"/>
            <rFont val="Tahoma"/>
            <charset val="1"/>
          </rPr>
          <t>Chris Fuelling:</t>
        </r>
        <r>
          <rPr>
            <sz val="8"/>
            <color indexed="81"/>
            <rFont val="Tahoma"/>
            <charset val="1"/>
          </rPr>
          <t xml:space="preserve">
Pulled from loan into tab</t>
        </r>
      </text>
    </comment>
  </commentList>
</comments>
</file>

<file path=xl/sharedStrings.xml><?xml version="1.0" encoding="utf-8"?>
<sst xmlns="http://schemas.openxmlformats.org/spreadsheetml/2006/main" count="82" uniqueCount="77">
  <si>
    <r>
      <rPr>
        <sz val="9"/>
        <rFont val="Calibri"/>
        <family val="34"/>
      </rPr>
      <t xml:space="preserve">Property Address:  </t>
    </r>
    <r>
      <rPr>
        <u/>
        <sz val="9"/>
        <rFont val="Calibri"/>
        <family val="34"/>
      </rPr>
      <t>     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</si>
  <si>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r>
      <rPr>
        <b/>
        <sz val="9"/>
        <rFont val="Calibri"/>
        <family val="34"/>
      </rPr>
      <t>Instructions:  Complete the yellow column only for your loan application.  - We will use the Draw columns  for future Draw Requests.</t>
    </r>
  </si>
  <si>
    <r>
      <rPr>
        <b/>
        <sz val="9"/>
        <rFont val="Calibri"/>
        <family val="34"/>
      </rPr>
      <t>Interior</t>
    </r>
  </si>
  <si>
    <r>
      <rPr>
        <b/>
        <sz val="9"/>
        <rFont val="Calibri"/>
        <family val="34"/>
      </rPr>
      <t>EXTERIOR</t>
    </r>
  </si>
  <si>
    <r>
      <rPr>
        <b/>
        <sz val="9"/>
        <rFont val="Calibri"/>
        <family val="34"/>
      </rPr>
      <t>GENERAL</t>
    </r>
  </si>
  <si>
    <r>
      <rPr>
        <sz val="9"/>
        <rFont val="Calibri"/>
        <family val="34"/>
      </rPr>
      <t>Total</t>
    </r>
  </si>
  <si>
    <t>Architect Fees</t>
  </si>
  <si>
    <t>Permit Fees</t>
  </si>
  <si>
    <t>Draw Requests</t>
  </si>
  <si>
    <t>Doors</t>
  </si>
  <si>
    <t>Driveway/Walkway</t>
  </si>
  <si>
    <t>Windows</t>
  </si>
  <si>
    <t>HVAC</t>
  </si>
  <si>
    <t>Appliances</t>
  </si>
  <si>
    <t>Demolition</t>
  </si>
  <si>
    <t>Paint</t>
  </si>
  <si>
    <t>Flooring</t>
  </si>
  <si>
    <t>Water Heater</t>
  </si>
  <si>
    <t>Pool/Waterscape</t>
  </si>
  <si>
    <t>Exterior Paint</t>
  </si>
  <si>
    <t>Siding/Trim</t>
  </si>
  <si>
    <t>Roof</t>
  </si>
  <si>
    <t>Landscape &amp; Fencing</t>
  </si>
  <si>
    <t>Garage</t>
  </si>
  <si>
    <t>Decks &amp; Patios</t>
  </si>
  <si>
    <t>Other+</t>
  </si>
  <si>
    <t>Foundation</t>
  </si>
  <si>
    <t>Structural</t>
  </si>
  <si>
    <t>Well/Septic</t>
  </si>
  <si>
    <t>Cost Overun Reserve</t>
  </si>
  <si>
    <t>Framing/ Drywall</t>
  </si>
  <si>
    <t>Stucco</t>
  </si>
  <si>
    <t>Draw+</t>
  </si>
  <si>
    <t>Estimated Cost/Budget</t>
  </si>
  <si>
    <t xml:space="preserve">Draw 1- Requested 1/2/2018 </t>
  </si>
  <si>
    <t>Survey</t>
  </si>
  <si>
    <t>Dumspters</t>
  </si>
  <si>
    <t>Cabinets-Kitchen</t>
  </si>
  <si>
    <t>Cabinets-Bath</t>
  </si>
  <si>
    <t>Counters-Kitchen</t>
  </si>
  <si>
    <t>Counters-Bath</t>
  </si>
  <si>
    <t>Plumbing-Rough</t>
  </si>
  <si>
    <t>Eletrical-Rough</t>
  </si>
  <si>
    <t>Eletrical-Finish/Fixtures</t>
  </si>
  <si>
    <t>Closets</t>
  </si>
  <si>
    <t>Stairs</t>
  </si>
  <si>
    <t>Audio/Visual</t>
  </si>
  <si>
    <t>Mold/termite Remediation</t>
  </si>
  <si>
    <t>Staging</t>
  </si>
  <si>
    <t>Draw 2- Requested 2/2/2018</t>
  </si>
  <si>
    <t>Draw 3- Requested 3/15/2018</t>
  </si>
  <si>
    <t>Irrigation</t>
  </si>
  <si>
    <t>Site Setup</t>
  </si>
  <si>
    <t>New Addition/Shell</t>
  </si>
  <si>
    <t>Trim/Mouldings/Baseboard</t>
  </si>
  <si>
    <t>doing 5000 sq ft total- 2500 marble &amp; 2500 wood</t>
  </si>
  <si>
    <t>Plumbing-Finish/Fixtures</t>
  </si>
  <si>
    <t>Custom Work</t>
  </si>
  <si>
    <t>Engineer Fees</t>
  </si>
  <si>
    <t>Status</t>
  </si>
  <si>
    <t>Finished</t>
  </si>
  <si>
    <t>Not Started</t>
  </si>
  <si>
    <t>In Progress</t>
  </si>
  <si>
    <t>Pending Inspection</t>
  </si>
  <si>
    <t>Overall % Complete</t>
  </si>
  <si>
    <t xml:space="preserve">Line Items                    </t>
  </si>
  <si>
    <t>Total Draws</t>
  </si>
  <si>
    <t>Initial Loan Amount Funded</t>
  </si>
  <si>
    <t>Total Current Balance</t>
  </si>
  <si>
    <t>Rehab/Construction Budget</t>
  </si>
  <si>
    <t>% Complete</t>
  </si>
  <si>
    <t>Status on Draw</t>
  </si>
  <si>
    <t>Draw Disbursed</t>
  </si>
  <si>
    <t>Current Escrow Balance</t>
  </si>
  <si>
    <t xml:space="preserve">Description of item, labor, material, brands, etc… </t>
  </si>
  <si>
    <t>Notes &amp; Uploads</t>
  </si>
  <si>
    <t xml:space="preserve">All work looks 100% complete. See attached pics.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</si>
</sst>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&quot;$&quot;#,##0.00"/>
  </numFmts>
  <fonts count="12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b/>
      <sz val="9"/>
      <name val="Calibri"/>
      <family val="34"/>
    </font>
    <font>
      <sz val="9"/>
      <name val="Calibri"/>
      <family val="34"/>
    </font>
    <font>
      <u/>
      <sz val="9"/>
      <name val="Calibri"/>
      <family val="34"/>
    </font>
    <font>
      <sz val="10"/>
      <color rgb="FF00000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A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0">
    <xf numFmtId="0" fontId="0" fillId="2" borderId="0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2" fontId="0" fillId="2" borderId="0" xfId="0" applyNumberFormat="1" applyFill="1" applyBorder="1" applyAlignment="1">
      <alignment horizontal="left" vertical="top"/>
    </xf>
    <xf numFmtId="165" fontId="0" fillId="2" borderId="0" xfId="0" applyNumberForma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9" fontId="0" fillId="2" borderId="0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1"/>
  <sheetViews>
    <sheetView tabSelected="1" topLeftCell="A13" workbookViewId="0">
      <selection activeCell="I13" sqref="I13"/>
    </sheetView>
  </sheetViews>
  <sheetFormatPr defaultRowHeight="12.6" x14ac:dyDescent="0.2"/>
  <cols>
    <col min="1" max="1" width="23.28515625" customWidth="1"/>
    <col min="2" max="2" width="26.42578125" customWidth="1"/>
    <col min="3" max="3" width="19.28515625" customWidth="1"/>
    <col min="4" max="4" width="16.85546875" customWidth="1"/>
    <col min="5" max="5" width="15" customWidth="1"/>
    <col min="6" max="6" width="12.7109375" customWidth="1"/>
    <col min="7" max="7" width="7.42578125" customWidth="1"/>
    <col min="9" max="9" width="15" customWidth="1"/>
    <col min="10" max="10" width="15.42578125" customWidth="1"/>
  </cols>
  <sheetData>
    <row r="1" spans="1:10" ht="23.8" customHeight="1" x14ac:dyDescent="0.2">
      <c r="C1" s="14" t="s">
        <v>69</v>
      </c>
    </row>
    <row r="2" spans="1:10" ht="12.1" customHeight="1" x14ac:dyDescent="0.2">
      <c r="A2" t="s">
        <v>0</v>
      </c>
    </row>
    <row r="3" spans="1:10" ht="12.1" customHeight="1" x14ac:dyDescent="0.2">
      <c r="A3" t="s">
        <v>1</v>
      </c>
    </row>
    <row r="4" spans="1:10" ht="11.05" customHeight="1" x14ac:dyDescent="0.2">
      <c r="A4" s="16"/>
      <c r="B4" s="16"/>
      <c r="C4" s="16"/>
      <c r="D4" s="17" t="s">
        <v>8</v>
      </c>
      <c r="E4" s="18"/>
      <c r="F4" s="18"/>
      <c r="G4" s="19"/>
    </row>
    <row r="5" spans="1:10" ht="37.049999999999997" customHeight="1" x14ac:dyDescent="0.2">
      <c r="A5" s="9" t="s">
        <v>65</v>
      </c>
      <c r="B5" s="10" t="s">
        <v>74</v>
      </c>
      <c r="C5" s="8" t="s">
        <v>33</v>
      </c>
      <c r="D5" s="5" t="s">
        <v>34</v>
      </c>
      <c r="E5" s="5" t="s">
        <v>49</v>
      </c>
      <c r="F5" s="5" t="s">
        <v>50</v>
      </c>
      <c r="G5" s="5" t="s">
        <v>32</v>
      </c>
      <c r="H5" t="s">
        <v>70</v>
      </c>
      <c r="I5" s="13" t="s">
        <v>59</v>
      </c>
      <c r="J5" t="s">
        <v>75</v>
      </c>
    </row>
    <row r="6" spans="1:10" ht="15.05" customHeight="1" x14ac:dyDescent="0.2">
      <c r="A6" s="2"/>
      <c r="B6" s="2"/>
      <c r="C6" s="1"/>
      <c r="D6" s="1"/>
      <c r="E6" s="1"/>
      <c r="F6" s="1"/>
      <c r="G6" s="1"/>
    </row>
    <row r="7" spans="1:10" ht="15.05" customHeight="1" x14ac:dyDescent="0.2">
      <c r="A7" s="2" t="s">
        <v>2</v>
      </c>
      <c r="B7" s="2"/>
      <c r="C7" s="1"/>
      <c r="D7" s="1"/>
      <c r="E7" s="1"/>
      <c r="F7" s="1"/>
      <c r="G7" s="1"/>
    </row>
    <row r="8" spans="1:10" ht="15.05" customHeight="1" x14ac:dyDescent="0.2">
      <c r="A8" s="4" t="s">
        <v>14</v>
      </c>
      <c r="B8" s="4"/>
      <c r="C8" s="1">
        <v>1000</v>
      </c>
      <c r="D8" s="1">
        <v>1000</v>
      </c>
      <c r="E8" s="1"/>
      <c r="F8" s="1"/>
      <c r="G8" s="1"/>
      <c r="H8" s="15">
        <v>1</v>
      </c>
      <c r="I8" s="7" t="s">
        <v>60</v>
      </c>
      <c r="J8" t="s">
        <v>76</v>
      </c>
    </row>
    <row r="9" spans="1:10" ht="15.05" customHeight="1" x14ac:dyDescent="0.2">
      <c r="A9" s="4" t="s">
        <v>15</v>
      </c>
      <c r="B9" s="4"/>
      <c r="C9" s="1">
        <v>5000</v>
      </c>
      <c r="D9" s="1"/>
      <c r="E9" s="1"/>
      <c r="F9" s="1">
        <v>4500</v>
      </c>
      <c r="G9" s="1"/>
      <c r="H9" s="15">
        <v>0.9</v>
      </c>
      <c r="I9" s="7" t="s">
        <v>61</v>
      </c>
    </row>
    <row r="10" spans="1:10" ht="21.7" customHeight="1" x14ac:dyDescent="0.2">
      <c r="A10" s="4" t="s">
        <v>16</v>
      </c>
      <c r="B10" s="4" t="s">
        <v>55</v>
      </c>
      <c r="C10" s="1">
        <v>40000</v>
      </c>
      <c r="D10" s="1"/>
      <c r="E10" s="1">
        <v>20000</v>
      </c>
      <c r="F10" s="1">
        <v>20000</v>
      </c>
      <c r="G10" s="1"/>
      <c r="I10" s="7" t="s">
        <v>62</v>
      </c>
    </row>
    <row r="11" spans="1:10" ht="15.05" customHeight="1" x14ac:dyDescent="0.2">
      <c r="A11" s="4" t="s">
        <v>9</v>
      </c>
      <c r="B11" s="4"/>
      <c r="C11" s="1">
        <v>1800</v>
      </c>
      <c r="D11" s="1"/>
      <c r="E11" s="1"/>
      <c r="F11" s="1">
        <v>1800</v>
      </c>
      <c r="G11" s="1"/>
      <c r="I11" s="7" t="s">
        <v>63</v>
      </c>
    </row>
    <row r="12" spans="1:10" ht="15.05" customHeight="1" x14ac:dyDescent="0.2">
      <c r="A12" s="4" t="s">
        <v>12</v>
      </c>
      <c r="B12" s="4"/>
      <c r="C12" s="1">
        <v>5000</v>
      </c>
      <c r="D12" s="1">
        <v>5000</v>
      </c>
      <c r="E12" s="1"/>
      <c r="F12" s="1"/>
      <c r="G12" s="1"/>
    </row>
    <row r="13" spans="1:10" ht="15.05" customHeight="1" x14ac:dyDescent="0.2">
      <c r="A13" s="4" t="s">
        <v>42</v>
      </c>
      <c r="B13" s="4"/>
      <c r="C13" s="1">
        <v>3500</v>
      </c>
      <c r="D13" s="1">
        <v>3500</v>
      </c>
      <c r="E13" s="1"/>
      <c r="F13" s="1"/>
      <c r="G13" s="1"/>
      <c r="I13" s="7" t="s">
        <v>60</v>
      </c>
    </row>
    <row r="14" spans="1:10" ht="15.05" customHeight="1" x14ac:dyDescent="0.2">
      <c r="A14" s="4" t="s">
        <v>43</v>
      </c>
      <c r="B14" s="4"/>
      <c r="C14" s="1">
        <v>2500</v>
      </c>
      <c r="D14" s="1"/>
      <c r="E14" s="1"/>
      <c r="F14" s="1">
        <v>2500</v>
      </c>
      <c r="G14" s="1"/>
    </row>
    <row r="15" spans="1:10" ht="15.05" customHeight="1" x14ac:dyDescent="0.2">
      <c r="A15" s="4" t="s">
        <v>41</v>
      </c>
      <c r="B15" s="4"/>
      <c r="C15" s="1">
        <v>2500</v>
      </c>
      <c r="D15" s="1">
        <v>2500</v>
      </c>
      <c r="E15" s="1"/>
      <c r="F15" s="1"/>
      <c r="G15" s="1"/>
    </row>
    <row r="16" spans="1:10" ht="15.05" customHeight="1" x14ac:dyDescent="0.2">
      <c r="A16" s="4" t="s">
        <v>56</v>
      </c>
      <c r="B16" s="4"/>
      <c r="C16" s="1">
        <v>2500</v>
      </c>
      <c r="D16" s="1"/>
      <c r="E16" s="1">
        <v>2500</v>
      </c>
      <c r="F16" s="1"/>
      <c r="G16" s="1"/>
    </row>
    <row r="17" spans="1:7" ht="15.05" customHeight="1" x14ac:dyDescent="0.2">
      <c r="A17" s="4" t="s">
        <v>17</v>
      </c>
      <c r="B17" s="4"/>
      <c r="C17" s="1">
        <v>500</v>
      </c>
      <c r="D17" s="1"/>
      <c r="E17" s="1">
        <v>500</v>
      </c>
      <c r="F17" s="1"/>
      <c r="G17" s="1"/>
    </row>
    <row r="18" spans="1:7" ht="15.05" customHeight="1" x14ac:dyDescent="0.2">
      <c r="A18" s="4" t="s">
        <v>37</v>
      </c>
      <c r="B18" s="4"/>
      <c r="C18" s="1">
        <v>12000</v>
      </c>
      <c r="D18" s="1"/>
      <c r="E18" s="1">
        <v>8500</v>
      </c>
      <c r="F18" s="1"/>
      <c r="G18" s="1"/>
    </row>
    <row r="19" spans="1:7" ht="15.05" customHeight="1" x14ac:dyDescent="0.2">
      <c r="A19" s="4" t="s">
        <v>38</v>
      </c>
      <c r="B19" s="4"/>
      <c r="C19" s="1">
        <v>1500</v>
      </c>
      <c r="D19" s="1"/>
      <c r="E19" s="1">
        <v>1500</v>
      </c>
      <c r="F19" s="1"/>
      <c r="G19" s="1"/>
    </row>
    <row r="20" spans="1:7" ht="15.05" customHeight="1" x14ac:dyDescent="0.2">
      <c r="A20" s="4" t="s">
        <v>39</v>
      </c>
      <c r="B20" s="4"/>
      <c r="C20" s="1">
        <v>4000</v>
      </c>
      <c r="D20" s="1"/>
      <c r="E20" s="1">
        <v>4000</v>
      </c>
      <c r="F20" s="1"/>
      <c r="G20" s="1"/>
    </row>
    <row r="21" spans="1:7" ht="15.05" customHeight="1" x14ac:dyDescent="0.2">
      <c r="A21" s="4" t="s">
        <v>40</v>
      </c>
      <c r="B21" s="4"/>
      <c r="C21" s="1">
        <v>1200</v>
      </c>
      <c r="D21" s="1"/>
      <c r="E21" s="1">
        <v>1200</v>
      </c>
      <c r="F21" s="1"/>
      <c r="G21" s="1"/>
    </row>
    <row r="22" spans="1:7" ht="15.05" customHeight="1" x14ac:dyDescent="0.2">
      <c r="A22" s="3" t="s">
        <v>13</v>
      </c>
      <c r="B22" s="3"/>
      <c r="C22" s="1">
        <v>5000</v>
      </c>
      <c r="D22" s="1"/>
      <c r="E22" s="1"/>
      <c r="F22" s="1">
        <v>4500</v>
      </c>
      <c r="G22" s="1"/>
    </row>
    <row r="23" spans="1:7" ht="15.05" customHeight="1" x14ac:dyDescent="0.2">
      <c r="A23" s="3" t="s">
        <v>30</v>
      </c>
      <c r="B23" s="3"/>
      <c r="C23" s="1">
        <v>2500</v>
      </c>
      <c r="D23" s="1"/>
      <c r="E23" s="1"/>
      <c r="F23" s="1"/>
      <c r="G23" s="1"/>
    </row>
    <row r="24" spans="1:7" ht="15.05" customHeight="1" x14ac:dyDescent="0.2">
      <c r="A24" s="4" t="s">
        <v>54</v>
      </c>
      <c r="B24" s="4"/>
      <c r="C24" s="1">
        <v>600</v>
      </c>
      <c r="D24" s="1"/>
      <c r="E24" s="1"/>
      <c r="F24" s="1"/>
      <c r="G24" s="1"/>
    </row>
    <row r="25" spans="1:7" ht="15.05" customHeight="1" x14ac:dyDescent="0.2">
      <c r="A25" s="4" t="s">
        <v>44</v>
      </c>
      <c r="B25" s="4"/>
      <c r="C25" s="1">
        <v>6000</v>
      </c>
      <c r="D25" s="1"/>
      <c r="E25" s="1"/>
      <c r="F25" s="1"/>
      <c r="G25" s="1"/>
    </row>
    <row r="26" spans="1:7" ht="15.05" customHeight="1" x14ac:dyDescent="0.2">
      <c r="A26" s="4" t="s">
        <v>45</v>
      </c>
      <c r="B26" s="4"/>
      <c r="C26" s="1"/>
      <c r="D26" s="1"/>
      <c r="E26" s="1"/>
      <c r="F26" s="1"/>
      <c r="G26" s="1"/>
    </row>
    <row r="27" spans="1:7" ht="15.05" customHeight="1" x14ac:dyDescent="0.2">
      <c r="A27" s="4" t="s">
        <v>46</v>
      </c>
      <c r="B27" s="4"/>
      <c r="C27" s="1">
        <v>2000</v>
      </c>
      <c r="D27" s="1">
        <v>2000</v>
      </c>
      <c r="E27" s="1"/>
      <c r="F27" s="1"/>
      <c r="G27" s="1"/>
    </row>
    <row r="28" spans="1:7" ht="15.05" customHeight="1" x14ac:dyDescent="0.2">
      <c r="A28" s="4" t="s">
        <v>57</v>
      </c>
      <c r="B28" s="4"/>
      <c r="C28" s="1"/>
      <c r="D28" s="1"/>
      <c r="E28" s="1"/>
      <c r="F28" s="1"/>
      <c r="G28" s="1"/>
    </row>
    <row r="29" spans="1:7" ht="15.05" customHeight="1" x14ac:dyDescent="0.2">
      <c r="A29" s="3" t="s">
        <v>25</v>
      </c>
      <c r="B29" s="3"/>
      <c r="C29" s="1"/>
      <c r="D29" s="1"/>
      <c r="E29" s="1"/>
      <c r="F29" s="1"/>
      <c r="G29" s="1"/>
    </row>
    <row r="30" spans="1:7" ht="15.05" customHeight="1" x14ac:dyDescent="0.2">
      <c r="A30" s="3"/>
      <c r="B30" s="3"/>
      <c r="C30" s="1"/>
      <c r="D30" s="1"/>
      <c r="E30" s="1"/>
      <c r="F30" s="1"/>
      <c r="G30" s="1"/>
    </row>
    <row r="31" spans="1:7" ht="15.05" customHeight="1" x14ac:dyDescent="0.2">
      <c r="A31" s="2" t="s">
        <v>3</v>
      </c>
      <c r="B31" s="2"/>
      <c r="C31" s="1"/>
      <c r="D31" s="1"/>
      <c r="E31" s="1"/>
      <c r="F31" s="1"/>
      <c r="G31" s="1"/>
    </row>
    <row r="32" spans="1:7" ht="15.05" customHeight="1" x14ac:dyDescent="0.2">
      <c r="A32" s="6" t="s">
        <v>53</v>
      </c>
      <c r="B32" s="2"/>
      <c r="C32" s="1"/>
      <c r="D32" s="1"/>
      <c r="E32" s="1"/>
      <c r="F32" s="1"/>
      <c r="G32" s="1"/>
    </row>
    <row r="33" spans="1:7" ht="15.05" customHeight="1" x14ac:dyDescent="0.2">
      <c r="A33" s="4" t="s">
        <v>19</v>
      </c>
      <c r="B33" s="4"/>
      <c r="C33" s="1">
        <v>4000</v>
      </c>
      <c r="D33" s="1"/>
      <c r="E33" s="1"/>
      <c r="F33" s="1">
        <v>4000</v>
      </c>
      <c r="G33" s="1"/>
    </row>
    <row r="34" spans="1:7" ht="15.05" customHeight="1" x14ac:dyDescent="0.2">
      <c r="A34" s="4" t="s">
        <v>31</v>
      </c>
      <c r="B34" s="4"/>
      <c r="C34" s="1">
        <v>1500</v>
      </c>
      <c r="D34" s="1">
        <v>1500</v>
      </c>
      <c r="E34" s="1"/>
      <c r="F34" s="1"/>
      <c r="G34" s="1"/>
    </row>
    <row r="35" spans="1:7" ht="15.05" customHeight="1" x14ac:dyDescent="0.2">
      <c r="A35" s="4" t="s">
        <v>11</v>
      </c>
      <c r="B35" s="4"/>
      <c r="C35" s="1"/>
      <c r="D35" s="1"/>
      <c r="E35" s="1"/>
      <c r="F35" s="1"/>
      <c r="G35" s="1"/>
    </row>
    <row r="36" spans="1:7" ht="15.05" customHeight="1" x14ac:dyDescent="0.2">
      <c r="A36" s="6" t="s">
        <v>9</v>
      </c>
      <c r="B36" s="6"/>
      <c r="C36" s="1">
        <v>1000</v>
      </c>
      <c r="D36" s="1"/>
      <c r="E36" s="1">
        <v>1000</v>
      </c>
      <c r="F36" s="1"/>
      <c r="G36" s="1"/>
    </row>
    <row r="37" spans="1:7" ht="15.05" customHeight="1" x14ac:dyDescent="0.2">
      <c r="A37" s="4" t="s">
        <v>20</v>
      </c>
      <c r="B37" s="4"/>
      <c r="C37" s="1"/>
      <c r="D37" s="1"/>
      <c r="E37" s="1"/>
      <c r="F37" s="1"/>
      <c r="G37" s="1"/>
    </row>
    <row r="38" spans="1:7" ht="15.05" customHeight="1" x14ac:dyDescent="0.2">
      <c r="A38" s="4" t="s">
        <v>21</v>
      </c>
      <c r="B38" s="4"/>
      <c r="C38" s="1">
        <v>2500</v>
      </c>
      <c r="D38" s="1">
        <v>2500</v>
      </c>
      <c r="E38" s="1"/>
      <c r="F38" s="1"/>
      <c r="G38" s="1"/>
    </row>
    <row r="39" spans="1:7" ht="15.05" customHeight="1" x14ac:dyDescent="0.2">
      <c r="A39" s="4" t="s">
        <v>22</v>
      </c>
      <c r="B39" s="4"/>
      <c r="C39" s="1">
        <v>2000</v>
      </c>
      <c r="D39" s="1"/>
      <c r="E39" s="1"/>
      <c r="F39" s="1">
        <v>2000</v>
      </c>
      <c r="G39" s="1"/>
    </row>
    <row r="40" spans="1:7" ht="15.05" customHeight="1" x14ac:dyDescent="0.2">
      <c r="A40" s="4" t="s">
        <v>23</v>
      </c>
      <c r="B40" s="4"/>
      <c r="C40" s="1"/>
      <c r="D40" s="1"/>
      <c r="E40" s="1"/>
      <c r="F40" s="1"/>
      <c r="G40" s="1"/>
    </row>
    <row r="41" spans="1:7" ht="15.05" customHeight="1" x14ac:dyDescent="0.2">
      <c r="A41" s="4" t="s">
        <v>24</v>
      </c>
      <c r="B41" s="4"/>
      <c r="C41" s="1"/>
      <c r="D41" s="1"/>
      <c r="E41" s="1"/>
      <c r="F41" s="1"/>
      <c r="G41" s="1"/>
    </row>
    <row r="42" spans="1:7" ht="15.05" customHeight="1" x14ac:dyDescent="0.2">
      <c r="A42" s="3" t="s">
        <v>10</v>
      </c>
      <c r="B42" s="3"/>
      <c r="C42" s="1"/>
      <c r="D42" s="1"/>
      <c r="E42" s="1"/>
      <c r="F42" s="1"/>
      <c r="G42" s="1"/>
    </row>
    <row r="43" spans="1:7" ht="15.05" customHeight="1" x14ac:dyDescent="0.2">
      <c r="A43" s="3" t="s">
        <v>18</v>
      </c>
      <c r="B43" s="3"/>
      <c r="C43" s="1">
        <v>25000</v>
      </c>
      <c r="D43" s="1">
        <v>24000</v>
      </c>
      <c r="E43" s="1"/>
      <c r="F43" s="1"/>
      <c r="G43" s="1"/>
    </row>
    <row r="44" spans="1:7" ht="15.05" customHeight="1" x14ac:dyDescent="0.2">
      <c r="A44" s="3" t="s">
        <v>51</v>
      </c>
      <c r="B44" s="3"/>
      <c r="C44" s="1"/>
      <c r="D44" s="1"/>
      <c r="E44" s="1"/>
      <c r="F44" s="1"/>
      <c r="G44" s="1"/>
    </row>
    <row r="45" spans="1:7" ht="15.05" customHeight="1" x14ac:dyDescent="0.2">
      <c r="A45" s="3" t="s">
        <v>28</v>
      </c>
      <c r="B45" s="3"/>
      <c r="C45" s="1"/>
      <c r="D45" s="1"/>
      <c r="E45" s="1"/>
      <c r="F45" s="1"/>
      <c r="G45" s="1"/>
    </row>
    <row r="46" spans="1:7" ht="15.05" customHeight="1" x14ac:dyDescent="0.2">
      <c r="A46" s="3" t="s">
        <v>25</v>
      </c>
      <c r="B46" s="3"/>
      <c r="C46" s="1"/>
      <c r="D46" s="1"/>
      <c r="E46" s="1"/>
      <c r="F46" s="1"/>
      <c r="G46" s="1"/>
    </row>
    <row r="47" spans="1:7" ht="15.05" customHeight="1" x14ac:dyDescent="0.2">
      <c r="A47" s="3"/>
      <c r="B47" s="3"/>
      <c r="C47" s="1"/>
      <c r="D47" s="1"/>
      <c r="E47" s="1"/>
      <c r="F47" s="1"/>
      <c r="G47" s="1"/>
    </row>
    <row r="48" spans="1:7" ht="15.05" customHeight="1" x14ac:dyDescent="0.2">
      <c r="A48" s="2" t="s">
        <v>4</v>
      </c>
      <c r="B48" s="2"/>
      <c r="C48" s="1"/>
      <c r="D48" s="1"/>
      <c r="E48" s="1"/>
      <c r="F48" s="1"/>
      <c r="G48" s="1"/>
    </row>
    <row r="49" spans="1:7" ht="15.05" customHeight="1" x14ac:dyDescent="0.2">
      <c r="A49" s="2" t="s">
        <v>6</v>
      </c>
      <c r="B49" s="2"/>
      <c r="C49" s="1">
        <v>3000</v>
      </c>
      <c r="D49" s="1">
        <v>3000</v>
      </c>
      <c r="E49" s="1"/>
      <c r="F49" s="1"/>
      <c r="G49" s="1"/>
    </row>
    <row r="50" spans="1:7" ht="15.05" customHeight="1" x14ac:dyDescent="0.2">
      <c r="A50" s="6" t="s">
        <v>58</v>
      </c>
      <c r="B50" s="2"/>
      <c r="C50" s="1"/>
      <c r="D50" s="1"/>
      <c r="E50" s="1"/>
      <c r="F50" s="1"/>
      <c r="G50" s="1"/>
    </row>
    <row r="51" spans="1:7" ht="15.05" customHeight="1" x14ac:dyDescent="0.2">
      <c r="A51" s="2" t="s">
        <v>7</v>
      </c>
      <c r="B51" s="2"/>
      <c r="C51" s="1">
        <v>1800</v>
      </c>
      <c r="D51" s="1">
        <v>500</v>
      </c>
      <c r="E51" s="1">
        <v>500</v>
      </c>
      <c r="F51" s="1"/>
      <c r="G51" s="1"/>
    </row>
    <row r="52" spans="1:7" ht="15.05" customHeight="1" x14ac:dyDescent="0.2">
      <c r="A52" s="6" t="s">
        <v>52</v>
      </c>
      <c r="B52" s="2"/>
      <c r="C52" s="1"/>
      <c r="D52" s="1"/>
      <c r="E52" s="1"/>
      <c r="F52" s="1"/>
      <c r="G52" s="1"/>
    </row>
    <row r="53" spans="1:7" ht="15.05" customHeight="1" x14ac:dyDescent="0.2">
      <c r="A53" s="6" t="s">
        <v>35</v>
      </c>
      <c r="B53" s="2"/>
      <c r="C53" s="1">
        <v>450</v>
      </c>
      <c r="D53" s="1">
        <v>450</v>
      </c>
      <c r="E53" s="1"/>
      <c r="F53" s="1"/>
      <c r="G53" s="1"/>
    </row>
    <row r="54" spans="1:7" ht="15.05" customHeight="1" x14ac:dyDescent="0.2">
      <c r="A54" s="6" t="s">
        <v>36</v>
      </c>
      <c r="B54" s="2"/>
      <c r="C54" s="1">
        <v>1500</v>
      </c>
      <c r="D54" s="1"/>
      <c r="E54" s="1">
        <v>700</v>
      </c>
      <c r="F54" s="1"/>
      <c r="G54" s="1"/>
    </row>
    <row r="55" spans="1:7" ht="15.05" customHeight="1" x14ac:dyDescent="0.2">
      <c r="A55" s="6" t="s">
        <v>47</v>
      </c>
      <c r="B55" s="2"/>
      <c r="C55" s="1"/>
      <c r="D55" s="1"/>
      <c r="E55" s="1"/>
      <c r="F55" s="1"/>
      <c r="G55" s="1"/>
    </row>
    <row r="56" spans="1:7" ht="15.05" customHeight="1" x14ac:dyDescent="0.2">
      <c r="A56" s="6" t="s">
        <v>48</v>
      </c>
      <c r="B56" s="2"/>
      <c r="C56" s="1"/>
      <c r="D56" s="1"/>
      <c r="E56" s="1"/>
      <c r="F56" s="1"/>
      <c r="G56" s="1"/>
    </row>
    <row r="57" spans="1:7" ht="15.05" customHeight="1" x14ac:dyDescent="0.2">
      <c r="A57" s="4" t="s">
        <v>26</v>
      </c>
      <c r="B57" s="4"/>
      <c r="C57" s="1"/>
      <c r="D57" s="1"/>
      <c r="E57" s="1"/>
      <c r="F57" s="1"/>
      <c r="G57" s="1"/>
    </row>
    <row r="58" spans="1:7" ht="15.05" customHeight="1" x14ac:dyDescent="0.2">
      <c r="A58" s="4" t="s">
        <v>27</v>
      </c>
      <c r="B58" s="4"/>
      <c r="C58" s="1"/>
      <c r="D58" s="1"/>
      <c r="E58" s="1"/>
      <c r="F58" s="1"/>
      <c r="G58" s="1"/>
    </row>
    <row r="59" spans="1:7" ht="15.05" customHeight="1" x14ac:dyDescent="0.2">
      <c r="A59" s="3" t="s">
        <v>29</v>
      </c>
      <c r="B59" s="3"/>
      <c r="C59" s="1">
        <v>10000</v>
      </c>
      <c r="D59" s="1"/>
      <c r="E59" s="1"/>
      <c r="F59" s="1"/>
      <c r="G59" s="1"/>
    </row>
    <row r="60" spans="1:7" ht="14" customHeight="1" x14ac:dyDescent="0.2">
      <c r="A60" s="3" t="s">
        <v>25</v>
      </c>
      <c r="B60" s="3"/>
      <c r="C60" s="1"/>
      <c r="D60" s="1"/>
      <c r="E60" s="1"/>
      <c r="F60" s="1"/>
      <c r="G60" s="1"/>
    </row>
    <row r="61" spans="1:7" x14ac:dyDescent="0.2">
      <c r="A61" s="7" t="s">
        <v>71</v>
      </c>
      <c r="D61" t="s">
        <v>72</v>
      </c>
      <c r="E61" t="s">
        <v>63</v>
      </c>
    </row>
    <row r="62" spans="1:7" ht="12.1" customHeight="1" x14ac:dyDescent="0.2">
      <c r="A62" t="s">
        <v>5</v>
      </c>
      <c r="C62" s="12">
        <f>SUM(C8:C60)</f>
        <v>151850</v>
      </c>
      <c r="D62" s="12">
        <f>SUM(D6:D60)</f>
        <v>45950</v>
      </c>
      <c r="E62" s="12">
        <f>SUM(E6:E60)</f>
        <v>40400</v>
      </c>
      <c r="F62" s="12">
        <f>SUM(F6:F60)</f>
        <v>39300</v>
      </c>
    </row>
    <row r="64" spans="1:7" x14ac:dyDescent="0.2">
      <c r="A64" s="7" t="s">
        <v>73</v>
      </c>
      <c r="B64" s="7"/>
      <c r="C64" s="12">
        <f>SUM(C62)-D62-E62-F62</f>
        <v>26200</v>
      </c>
    </row>
    <row r="65" spans="1:3" x14ac:dyDescent="0.2">
      <c r="A65" s="7" t="s">
        <v>64</v>
      </c>
      <c r="C65" s="11">
        <f>SUM((C64)/C62*100)-100</f>
        <v>-82.746131050378665</v>
      </c>
    </row>
    <row r="68" spans="1:3" x14ac:dyDescent="0.2">
      <c r="A68" s="7" t="s">
        <v>66</v>
      </c>
      <c r="C68" s="12">
        <f>SUM(D62:G62)</f>
        <v>125650</v>
      </c>
    </row>
    <row r="69" spans="1:3" x14ac:dyDescent="0.2">
      <c r="A69" s="7" t="s">
        <v>67</v>
      </c>
      <c r="C69" s="12">
        <v>400000</v>
      </c>
    </row>
    <row r="71" spans="1:3" x14ac:dyDescent="0.2">
      <c r="A71" s="7" t="s">
        <v>68</v>
      </c>
      <c r="C71" s="12">
        <f>SUM(C68:C69)</f>
        <v>525650</v>
      </c>
    </row>
  </sheetData>
  <mergeCells count="2">
    <mergeCell ref="A4:C4"/>
    <mergeCell ref="D4:G4"/>
  </mergeCells>
  <pageMargins left="0.7" right="0.7" top="0.75" bottom="0.75" header="0.3" footer="0.3"/>
  <pageSetup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Const. Budget and Log.xlsx</dc:title>
  <dc:creator>Cort</dc:creator>
  <cp:lastModifiedBy>Chris Fuelling</cp:lastModifiedBy>
  <cp:lastPrinted>2018-06-20T11:52:08Z</cp:lastPrinted>
  <dcterms:created xsi:type="dcterms:W3CDTF">2018-04-04T11:38:49Z</dcterms:created>
  <dcterms:modified xsi:type="dcterms:W3CDTF">2018-06-20T12:36:43Z</dcterms:modified>
</cp:coreProperties>
</file>